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Moore Accountancy\Dropbox\Documents\CLIENT WORK\Client related admin docs\Templates\"/>
    </mc:Choice>
  </mc:AlternateContent>
  <xr:revisionPtr revIDLastSave="0" documentId="13_ncr:1_{62E059EE-8D87-4DF7-AE8D-060020B721BA}" xr6:coauthVersionLast="47" xr6:coauthVersionMax="47" xr10:uidLastSave="{00000000-0000-0000-0000-000000000000}"/>
  <bookViews>
    <workbookView xWindow="-120" yWindow="-120" windowWidth="29040" windowHeight="15840" xr2:uid="{41C5AD47-D937-4CF8-A92A-D302126178BF}"/>
  </bookViews>
  <sheets>
    <sheet name="Calculations - s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1" l="1"/>
  <c r="D39" i="1"/>
  <c r="D29" i="1"/>
  <c r="D27" i="1"/>
  <c r="D24" i="1"/>
  <c r="D17" i="1"/>
  <c r="D40" i="1"/>
  <c r="E46" i="1"/>
  <c r="E45" i="1"/>
  <c r="E44" i="1"/>
  <c r="D34" i="1"/>
</calcChain>
</file>

<file path=xl/sharedStrings.xml><?xml version="1.0" encoding="utf-8"?>
<sst xmlns="http://schemas.openxmlformats.org/spreadsheetml/2006/main" count="44" uniqueCount="44">
  <si>
    <t>USE OF HOME AS OFFICE - self employed</t>
  </si>
  <si>
    <t>Complete the cells in YELLOW</t>
  </si>
  <si>
    <t>£</t>
  </si>
  <si>
    <t>How many hours is your home used actively for business each day?</t>
  </si>
  <si>
    <t>How many rooms exclusively for business</t>
  </si>
  <si>
    <t>How many rooms have split use?</t>
  </si>
  <si>
    <t xml:space="preserve">% time also using rooms privately </t>
  </si>
  <si>
    <t>If you use the room for less than 7 hours, then we would assume this to be over 50%</t>
  </si>
  <si>
    <t>(say at weekends or in the evening you should consider restricting the claim proportionately)</t>
  </si>
  <si>
    <t>Fixed Costs</t>
  </si>
  <si>
    <t>Council tax</t>
  </si>
  <si>
    <t>Water rates</t>
  </si>
  <si>
    <t>Variable Costs</t>
  </si>
  <si>
    <t>Electricity</t>
  </si>
  <si>
    <t>Gas</t>
  </si>
  <si>
    <t>Broadband</t>
  </si>
  <si>
    <t>Calculation</t>
  </si>
  <si>
    <t>Detail the total cost @ x% which is used by business</t>
  </si>
  <si>
    <t>Do not include if already in your main expenses</t>
  </si>
  <si>
    <t>Use of Home Calculation for the year</t>
  </si>
  <si>
    <t>OR</t>
  </si>
  <si>
    <t>HMRC standard fixed rate (see below)</t>
  </si>
  <si>
    <t>No of hours worked per month</t>
  </si>
  <si>
    <t>Amount per month</t>
  </si>
  <si>
    <t>PA</t>
  </si>
  <si>
    <t>25 to 50</t>
  </si>
  <si>
    <t>51 to 100</t>
  </si>
  <si>
    <t>101 +</t>
  </si>
  <si>
    <t xml:space="preserve">Client Name: </t>
  </si>
  <si>
    <t>FOR THE PERIOD ENDED 5 APRIL 2023</t>
  </si>
  <si>
    <r>
      <t>(</t>
    </r>
    <r>
      <rPr>
        <i/>
        <sz val="11"/>
        <rFont val="Calibri"/>
        <family val="2"/>
        <scheme val="minor"/>
      </rPr>
      <t>bus hours/24 hours</t>
    </r>
    <r>
      <rPr>
        <sz val="11"/>
        <rFont val="Calibri"/>
        <family val="2"/>
        <scheme val="minor"/>
      </rPr>
      <t>)</t>
    </r>
  </si>
  <si>
    <t>You worked 40 hours from home for 10 months, but worked 60 hours during 2 particular months:</t>
  </si>
  <si>
    <t>10 months x £10 = £100</t>
  </si>
  <si>
    <t>2 months x £18 = £36</t>
  </si>
  <si>
    <t>Total you can claim = £136</t>
  </si>
  <si>
    <t>Home Insurance (element due to bus use only if specified)</t>
  </si>
  <si>
    <t>Bus Telephone Calls, Separate Telephone and BB Line Rental</t>
  </si>
  <si>
    <t>Cleaning costs paid to a third party</t>
  </si>
  <si>
    <t>Repairs to the area that you work</t>
  </si>
  <si>
    <t>From 04/13 you may claim a fixed rate for use of home. The rate applicable is based on your calculation of the number of hours that you work at any homes "wholly and exclusively" for the purposes of the trade.</t>
  </si>
  <si>
    <t>Example of Simplified Expenses</t>
  </si>
  <si>
    <r>
      <t>How many rooms in house (</t>
    </r>
    <r>
      <rPr>
        <i/>
        <sz val="11"/>
        <rFont val="Calibri"/>
        <family val="2"/>
        <scheme val="minor"/>
      </rPr>
      <t>incl hallways, excl kitchen &amp; bathroom</t>
    </r>
    <r>
      <rPr>
        <sz val="11"/>
        <rFont val="Calibri"/>
        <family val="2"/>
        <scheme val="minor"/>
      </rPr>
      <t>)</t>
    </r>
  </si>
  <si>
    <r>
      <t>Mortgage Interest or rent (</t>
    </r>
    <r>
      <rPr>
        <i/>
        <sz val="11"/>
        <rFont val="Calibri"/>
        <family val="2"/>
        <scheme val="minor"/>
      </rPr>
      <t>not capital repayments</t>
    </r>
    <r>
      <rPr>
        <sz val="11"/>
        <rFont val="Calibri"/>
        <family val="2"/>
        <scheme val="minor"/>
      </rPr>
      <t>)</t>
    </r>
  </si>
  <si>
    <t>Business Telephone Calls, Separate Telephone and BB Line Rental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</si>
</sst>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3" formatCode="_-* #,##0.00_-;\-* #,##0.00_-;_-* &quot;-&quot;??_-;_-@_-"/>
    <numFmt numFmtId="164" formatCode="_-* #,##0.00_-;\(#,##0.00\);_-* &quot;-&quot;??_-;_-@_-"/>
    <numFmt numFmtId="165" formatCode="_-* #,##0_-;\(#,##0\);_-*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u/>
      <sz val="11"/>
      <color theme="1"/>
      <name val="Calibri"/>
      <family val="2"/>
      <scheme val="minor"/>
    </font>
    <font>
      <b/>
      <i/>
      <sz val="11"/>
      <name val="Calibri"/>
      <family val="2"/>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0" fillId="0" borderId="4" xfId="0" applyBorder="1" applyAlignment="1">
      <alignment horizontal="center"/>
    </xf>
    <xf numFmtId="0" fontId="0" fillId="0" borderId="5" xfId="0" applyBorder="1"/>
    <xf numFmtId="0" fontId="0" fillId="0" borderId="6" xfId="0" applyBorder="1" applyAlignment="1">
      <alignment horizontal="right"/>
    </xf>
    <xf numFmtId="0" fontId="0" fillId="0" borderId="7" xfId="0" applyBorder="1" applyAlignment="1">
      <alignment horizontal="center"/>
    </xf>
    <xf numFmtId="0" fontId="0" fillId="0" borderId="8" xfId="0" applyBorder="1"/>
    <xf numFmtId="6" fontId="0" fillId="0" borderId="9" xfId="0" applyNumberFormat="1" applyBorder="1"/>
    <xf numFmtId="0" fontId="0" fillId="0" borderId="10" xfId="0" applyBorder="1"/>
    <xf numFmtId="0" fontId="0" fillId="0" borderId="11" xfId="0" applyBorder="1"/>
    <xf numFmtId="0" fontId="0" fillId="0" borderId="12" xfId="0" applyBorder="1"/>
    <xf numFmtId="6" fontId="0" fillId="0" borderId="13" xfId="0" applyNumberFormat="1" applyBorder="1"/>
    <xf numFmtId="0" fontId="0" fillId="0" borderId="14" xfId="0" applyBorder="1"/>
    <xf numFmtId="0" fontId="4" fillId="0" borderId="0" xfId="0" applyFont="1"/>
    <xf numFmtId="0" fontId="5" fillId="0" borderId="0" xfId="0" applyFont="1"/>
    <xf numFmtId="164" fontId="5" fillId="0" borderId="0" xfId="1" applyNumberFormat="1" applyFont="1"/>
    <xf numFmtId="0" fontId="5" fillId="2" borderId="0" xfId="0" applyFont="1" applyFill="1"/>
    <xf numFmtId="164" fontId="5" fillId="0" borderId="0" xfId="1" applyNumberFormat="1" applyFont="1" applyAlignment="1">
      <alignment horizontal="center"/>
    </xf>
    <xf numFmtId="165" fontId="5" fillId="2" borderId="1" xfId="1" applyNumberFormat="1" applyFont="1" applyFill="1" applyBorder="1" applyAlignment="1">
      <alignment horizontal="center"/>
    </xf>
    <xf numFmtId="9" fontId="5" fillId="2" borderId="1" xfId="2" applyFont="1" applyFill="1" applyBorder="1" applyAlignment="1">
      <alignment horizontal="center"/>
    </xf>
    <xf numFmtId="0" fontId="6" fillId="0" borderId="0" xfId="0" applyFont="1"/>
    <xf numFmtId="0" fontId="2" fillId="0" borderId="0" xfId="0" applyFont="1"/>
    <xf numFmtId="0" fontId="3" fillId="0" borderId="0" xfId="0" applyFont="1"/>
    <xf numFmtId="43" fontId="5" fillId="2" borderId="0" xfId="1" applyFont="1" applyFill="1" applyAlignment="1">
      <alignment horizontal="center"/>
    </xf>
    <xf numFmtId="43" fontId="5" fillId="2" borderId="0" xfId="1" applyFont="1" applyFill="1"/>
    <xf numFmtId="43" fontId="5" fillId="0" borderId="2" xfId="1" applyFont="1" applyBorder="1"/>
    <xf numFmtId="43" fontId="5" fillId="0" borderId="0" xfId="1" applyFont="1"/>
    <xf numFmtId="43" fontId="5" fillId="0" borderId="3" xfId="1" applyFont="1" applyBorder="1"/>
    <xf numFmtId="43" fontId="5" fillId="0" borderId="1" xfId="1" applyFont="1" applyBorder="1"/>
    <xf numFmtId="43" fontId="5" fillId="0" borderId="0" xfId="1" applyFont="1" applyAlignment="1">
      <alignment horizontal="center"/>
    </xf>
    <xf numFmtId="43" fontId="0" fillId="0" borderId="0" xfId="1" applyFont="1" applyBorder="1"/>
    <xf numFmtId="43" fontId="0" fillId="0" borderId="0" xfId="1" applyFont="1"/>
    <xf numFmtId="43" fontId="0" fillId="0" borderId="1" xfId="1" applyFont="1" applyBorder="1"/>
    <xf numFmtId="0" fontId="7" fillId="0" borderId="0" xfId="0" applyFont="1"/>
    <xf numFmtId="43" fontId="8" fillId="0" borderId="0" xfId="1" applyFont="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2EFA0-6BA1-405D-AD17-4F4A34E2ACE6}">
  <dimension ref="A1:H52"/>
  <sheetViews>
    <sheetView tabSelected="1" workbookViewId="0">
      <selection activeCell="F21" sqref="F21"/>
    </sheetView>
  </sheetViews>
  <sheetFormatPr defaultColWidth="8.85546875" defaultRowHeight="15" x14ac:dyDescent="0.25"/>
  <cols>
    <col min="1" max="1" width="19.28515625" customWidth="1"/>
    <col min="2" max="2" width="42.28515625" customWidth="1"/>
    <col min="3" max="3" width="19.28515625" customWidth="1"/>
    <col min="4" max="4" width="11.7109375" bestFit="1" customWidth="1"/>
    <col min="5" max="5" width="8.42578125" bestFit="1" customWidth="1"/>
    <col min="6" max="6" width="22.42578125" customWidth="1"/>
    <col min="257" max="257" width="19.42578125" customWidth="1"/>
    <col min="258" max="258" width="34.140625" bestFit="1" customWidth="1"/>
    <col min="260" max="260" width="11.7109375" bestFit="1" customWidth="1"/>
    <col min="261" max="261" width="8.42578125" bestFit="1" customWidth="1"/>
    <col min="262" max="262" width="22.42578125" customWidth="1"/>
    <col min="513" max="513" width="19.42578125" customWidth="1"/>
    <col min="514" max="514" width="34.140625" bestFit="1" customWidth="1"/>
    <col min="516" max="516" width="11.7109375" bestFit="1" customWidth="1"/>
    <col min="517" max="517" width="8.42578125" bestFit="1" customWidth="1"/>
    <col min="518" max="518" width="22.42578125" customWidth="1"/>
    <col min="769" max="769" width="19.42578125" customWidth="1"/>
    <col min="770" max="770" width="34.140625" bestFit="1" customWidth="1"/>
    <col min="772" max="772" width="11.7109375" bestFit="1" customWidth="1"/>
    <col min="773" max="773" width="8.42578125" bestFit="1" customWidth="1"/>
    <col min="774" max="774" width="22.42578125" customWidth="1"/>
    <col min="1025" max="1025" width="19.42578125" customWidth="1"/>
    <col min="1026" max="1026" width="34.140625" bestFit="1" customWidth="1"/>
    <col min="1028" max="1028" width="11.7109375" bestFit="1" customWidth="1"/>
    <col min="1029" max="1029" width="8.42578125" bestFit="1" customWidth="1"/>
    <col min="1030" max="1030" width="22.42578125" customWidth="1"/>
    <col min="1281" max="1281" width="19.42578125" customWidth="1"/>
    <col min="1282" max="1282" width="34.140625" bestFit="1" customWidth="1"/>
    <col min="1284" max="1284" width="11.7109375" bestFit="1" customWidth="1"/>
    <col min="1285" max="1285" width="8.42578125" bestFit="1" customWidth="1"/>
    <col min="1286" max="1286" width="22.42578125" customWidth="1"/>
    <col min="1537" max="1537" width="19.42578125" customWidth="1"/>
    <col min="1538" max="1538" width="34.140625" bestFit="1" customWidth="1"/>
    <col min="1540" max="1540" width="11.7109375" bestFit="1" customWidth="1"/>
    <col min="1541" max="1541" width="8.42578125" bestFit="1" customWidth="1"/>
    <col min="1542" max="1542" width="22.42578125" customWidth="1"/>
    <col min="1793" max="1793" width="19.42578125" customWidth="1"/>
    <col min="1794" max="1794" width="34.140625" bestFit="1" customWidth="1"/>
    <col min="1796" max="1796" width="11.7109375" bestFit="1" customWidth="1"/>
    <col min="1797" max="1797" width="8.42578125" bestFit="1" customWidth="1"/>
    <col min="1798" max="1798" width="22.42578125" customWidth="1"/>
    <col min="2049" max="2049" width="19.42578125" customWidth="1"/>
    <col min="2050" max="2050" width="34.140625" bestFit="1" customWidth="1"/>
    <col min="2052" max="2052" width="11.7109375" bestFit="1" customWidth="1"/>
    <col min="2053" max="2053" width="8.42578125" bestFit="1" customWidth="1"/>
    <col min="2054" max="2054" width="22.42578125" customWidth="1"/>
    <col min="2305" max="2305" width="19.42578125" customWidth="1"/>
    <col min="2306" max="2306" width="34.140625" bestFit="1" customWidth="1"/>
    <col min="2308" max="2308" width="11.7109375" bestFit="1" customWidth="1"/>
    <col min="2309" max="2309" width="8.42578125" bestFit="1" customWidth="1"/>
    <col min="2310" max="2310" width="22.42578125" customWidth="1"/>
    <col min="2561" max="2561" width="19.42578125" customWidth="1"/>
    <col min="2562" max="2562" width="34.140625" bestFit="1" customWidth="1"/>
    <col min="2564" max="2564" width="11.7109375" bestFit="1" customWidth="1"/>
    <col min="2565" max="2565" width="8.42578125" bestFit="1" customWidth="1"/>
    <col min="2566" max="2566" width="22.42578125" customWidth="1"/>
    <col min="2817" max="2817" width="19.42578125" customWidth="1"/>
    <col min="2818" max="2818" width="34.140625" bestFit="1" customWidth="1"/>
    <col min="2820" max="2820" width="11.7109375" bestFit="1" customWidth="1"/>
    <col min="2821" max="2821" width="8.42578125" bestFit="1" customWidth="1"/>
    <col min="2822" max="2822" width="22.42578125" customWidth="1"/>
    <col min="3073" max="3073" width="19.42578125" customWidth="1"/>
    <col min="3074" max="3074" width="34.140625" bestFit="1" customWidth="1"/>
    <col min="3076" max="3076" width="11.7109375" bestFit="1" customWidth="1"/>
    <col min="3077" max="3077" width="8.42578125" bestFit="1" customWidth="1"/>
    <col min="3078" max="3078" width="22.42578125" customWidth="1"/>
    <col min="3329" max="3329" width="19.42578125" customWidth="1"/>
    <col min="3330" max="3330" width="34.140625" bestFit="1" customWidth="1"/>
    <col min="3332" max="3332" width="11.7109375" bestFit="1" customWidth="1"/>
    <col min="3333" max="3333" width="8.42578125" bestFit="1" customWidth="1"/>
    <col min="3334" max="3334" width="22.42578125" customWidth="1"/>
    <col min="3585" max="3585" width="19.42578125" customWidth="1"/>
    <col min="3586" max="3586" width="34.140625" bestFit="1" customWidth="1"/>
    <col min="3588" max="3588" width="11.7109375" bestFit="1" customWidth="1"/>
    <col min="3589" max="3589" width="8.42578125" bestFit="1" customWidth="1"/>
    <col min="3590" max="3590" width="22.42578125" customWidth="1"/>
    <col min="3841" max="3841" width="19.42578125" customWidth="1"/>
    <col min="3842" max="3842" width="34.140625" bestFit="1" customWidth="1"/>
    <col min="3844" max="3844" width="11.7109375" bestFit="1" customWidth="1"/>
    <col min="3845" max="3845" width="8.42578125" bestFit="1" customWidth="1"/>
    <col min="3846" max="3846" width="22.42578125" customWidth="1"/>
    <col min="4097" max="4097" width="19.42578125" customWidth="1"/>
    <col min="4098" max="4098" width="34.140625" bestFit="1" customWidth="1"/>
    <col min="4100" max="4100" width="11.7109375" bestFit="1" customWidth="1"/>
    <col min="4101" max="4101" width="8.42578125" bestFit="1" customWidth="1"/>
    <col min="4102" max="4102" width="22.42578125" customWidth="1"/>
    <col min="4353" max="4353" width="19.42578125" customWidth="1"/>
    <col min="4354" max="4354" width="34.140625" bestFit="1" customWidth="1"/>
    <col min="4356" max="4356" width="11.7109375" bestFit="1" customWidth="1"/>
    <col min="4357" max="4357" width="8.42578125" bestFit="1" customWidth="1"/>
    <col min="4358" max="4358" width="22.42578125" customWidth="1"/>
    <col min="4609" max="4609" width="19.42578125" customWidth="1"/>
    <col min="4610" max="4610" width="34.140625" bestFit="1" customWidth="1"/>
    <col min="4612" max="4612" width="11.7109375" bestFit="1" customWidth="1"/>
    <col min="4613" max="4613" width="8.42578125" bestFit="1" customWidth="1"/>
    <col min="4614" max="4614" width="22.42578125" customWidth="1"/>
    <col min="4865" max="4865" width="19.42578125" customWidth="1"/>
    <col min="4866" max="4866" width="34.140625" bestFit="1" customWidth="1"/>
    <col min="4868" max="4868" width="11.7109375" bestFit="1" customWidth="1"/>
    <col min="4869" max="4869" width="8.42578125" bestFit="1" customWidth="1"/>
    <col min="4870" max="4870" width="22.42578125" customWidth="1"/>
    <col min="5121" max="5121" width="19.42578125" customWidth="1"/>
    <col min="5122" max="5122" width="34.140625" bestFit="1" customWidth="1"/>
    <col min="5124" max="5124" width="11.7109375" bestFit="1" customWidth="1"/>
    <col min="5125" max="5125" width="8.42578125" bestFit="1" customWidth="1"/>
    <col min="5126" max="5126" width="22.42578125" customWidth="1"/>
    <col min="5377" max="5377" width="19.42578125" customWidth="1"/>
    <col min="5378" max="5378" width="34.140625" bestFit="1" customWidth="1"/>
    <col min="5380" max="5380" width="11.7109375" bestFit="1" customWidth="1"/>
    <col min="5381" max="5381" width="8.42578125" bestFit="1" customWidth="1"/>
    <col min="5382" max="5382" width="22.42578125" customWidth="1"/>
    <col min="5633" max="5633" width="19.42578125" customWidth="1"/>
    <col min="5634" max="5634" width="34.140625" bestFit="1" customWidth="1"/>
    <col min="5636" max="5636" width="11.7109375" bestFit="1" customWidth="1"/>
    <col min="5637" max="5637" width="8.42578125" bestFit="1" customWidth="1"/>
    <col min="5638" max="5638" width="22.42578125" customWidth="1"/>
    <col min="5889" max="5889" width="19.42578125" customWidth="1"/>
    <col min="5890" max="5890" width="34.140625" bestFit="1" customWidth="1"/>
    <col min="5892" max="5892" width="11.7109375" bestFit="1" customWidth="1"/>
    <col min="5893" max="5893" width="8.42578125" bestFit="1" customWidth="1"/>
    <col min="5894" max="5894" width="22.42578125" customWidth="1"/>
    <col min="6145" max="6145" width="19.42578125" customWidth="1"/>
    <col min="6146" max="6146" width="34.140625" bestFit="1" customWidth="1"/>
    <col min="6148" max="6148" width="11.7109375" bestFit="1" customWidth="1"/>
    <col min="6149" max="6149" width="8.42578125" bestFit="1" customWidth="1"/>
    <col min="6150" max="6150" width="22.42578125" customWidth="1"/>
    <col min="6401" max="6401" width="19.42578125" customWidth="1"/>
    <col min="6402" max="6402" width="34.140625" bestFit="1" customWidth="1"/>
    <col min="6404" max="6404" width="11.7109375" bestFit="1" customWidth="1"/>
    <col min="6405" max="6405" width="8.42578125" bestFit="1" customWidth="1"/>
    <col min="6406" max="6406" width="22.42578125" customWidth="1"/>
    <col min="6657" max="6657" width="19.42578125" customWidth="1"/>
    <col min="6658" max="6658" width="34.140625" bestFit="1" customWidth="1"/>
    <col min="6660" max="6660" width="11.7109375" bestFit="1" customWidth="1"/>
    <col min="6661" max="6661" width="8.42578125" bestFit="1" customWidth="1"/>
    <col min="6662" max="6662" width="22.42578125" customWidth="1"/>
    <col min="6913" max="6913" width="19.42578125" customWidth="1"/>
    <col min="6914" max="6914" width="34.140625" bestFit="1" customWidth="1"/>
    <col min="6916" max="6916" width="11.7109375" bestFit="1" customWidth="1"/>
    <col min="6917" max="6917" width="8.42578125" bestFit="1" customWidth="1"/>
    <col min="6918" max="6918" width="22.42578125" customWidth="1"/>
    <col min="7169" max="7169" width="19.42578125" customWidth="1"/>
    <col min="7170" max="7170" width="34.140625" bestFit="1" customWidth="1"/>
    <col min="7172" max="7172" width="11.7109375" bestFit="1" customWidth="1"/>
    <col min="7173" max="7173" width="8.42578125" bestFit="1" customWidth="1"/>
    <col min="7174" max="7174" width="22.42578125" customWidth="1"/>
    <col min="7425" max="7425" width="19.42578125" customWidth="1"/>
    <col min="7426" max="7426" width="34.140625" bestFit="1" customWidth="1"/>
    <col min="7428" max="7428" width="11.7109375" bestFit="1" customWidth="1"/>
    <col min="7429" max="7429" width="8.42578125" bestFit="1" customWidth="1"/>
    <col min="7430" max="7430" width="22.42578125" customWidth="1"/>
    <col min="7681" max="7681" width="19.42578125" customWidth="1"/>
    <col min="7682" max="7682" width="34.140625" bestFit="1" customWidth="1"/>
    <col min="7684" max="7684" width="11.7109375" bestFit="1" customWidth="1"/>
    <col min="7685" max="7685" width="8.42578125" bestFit="1" customWidth="1"/>
    <col min="7686" max="7686" width="22.42578125" customWidth="1"/>
    <col min="7937" max="7937" width="19.42578125" customWidth="1"/>
    <col min="7938" max="7938" width="34.140625" bestFit="1" customWidth="1"/>
    <col min="7940" max="7940" width="11.7109375" bestFit="1" customWidth="1"/>
    <col min="7941" max="7941" width="8.42578125" bestFit="1" customWidth="1"/>
    <col min="7942" max="7942" width="22.42578125" customWidth="1"/>
    <col min="8193" max="8193" width="19.42578125" customWidth="1"/>
    <col min="8194" max="8194" width="34.140625" bestFit="1" customWidth="1"/>
    <col min="8196" max="8196" width="11.7109375" bestFit="1" customWidth="1"/>
    <col min="8197" max="8197" width="8.42578125" bestFit="1" customWidth="1"/>
    <col min="8198" max="8198" width="22.42578125" customWidth="1"/>
    <col min="8449" max="8449" width="19.42578125" customWidth="1"/>
    <col min="8450" max="8450" width="34.140625" bestFit="1" customWidth="1"/>
    <col min="8452" max="8452" width="11.7109375" bestFit="1" customWidth="1"/>
    <col min="8453" max="8453" width="8.42578125" bestFit="1" customWidth="1"/>
    <col min="8454" max="8454" width="22.42578125" customWidth="1"/>
    <col min="8705" max="8705" width="19.42578125" customWidth="1"/>
    <col min="8706" max="8706" width="34.140625" bestFit="1" customWidth="1"/>
    <col min="8708" max="8708" width="11.7109375" bestFit="1" customWidth="1"/>
    <col min="8709" max="8709" width="8.42578125" bestFit="1" customWidth="1"/>
    <col min="8710" max="8710" width="22.42578125" customWidth="1"/>
    <col min="8961" max="8961" width="19.42578125" customWidth="1"/>
    <col min="8962" max="8962" width="34.140625" bestFit="1" customWidth="1"/>
    <col min="8964" max="8964" width="11.7109375" bestFit="1" customWidth="1"/>
    <col min="8965" max="8965" width="8.42578125" bestFit="1" customWidth="1"/>
    <col min="8966" max="8966" width="22.42578125" customWidth="1"/>
    <col min="9217" max="9217" width="19.42578125" customWidth="1"/>
    <col min="9218" max="9218" width="34.140625" bestFit="1" customWidth="1"/>
    <col min="9220" max="9220" width="11.7109375" bestFit="1" customWidth="1"/>
    <col min="9221" max="9221" width="8.42578125" bestFit="1" customWidth="1"/>
    <col min="9222" max="9222" width="22.42578125" customWidth="1"/>
    <col min="9473" max="9473" width="19.42578125" customWidth="1"/>
    <col min="9474" max="9474" width="34.140625" bestFit="1" customWidth="1"/>
    <col min="9476" max="9476" width="11.7109375" bestFit="1" customWidth="1"/>
    <col min="9477" max="9477" width="8.42578125" bestFit="1" customWidth="1"/>
    <col min="9478" max="9478" width="22.42578125" customWidth="1"/>
    <col min="9729" max="9729" width="19.42578125" customWidth="1"/>
    <col min="9730" max="9730" width="34.140625" bestFit="1" customWidth="1"/>
    <col min="9732" max="9732" width="11.7109375" bestFit="1" customWidth="1"/>
    <col min="9733" max="9733" width="8.42578125" bestFit="1" customWidth="1"/>
    <col min="9734" max="9734" width="22.42578125" customWidth="1"/>
    <col min="9985" max="9985" width="19.42578125" customWidth="1"/>
    <col min="9986" max="9986" width="34.140625" bestFit="1" customWidth="1"/>
    <col min="9988" max="9988" width="11.7109375" bestFit="1" customWidth="1"/>
    <col min="9989" max="9989" width="8.42578125" bestFit="1" customWidth="1"/>
    <col min="9990" max="9990" width="22.42578125" customWidth="1"/>
    <col min="10241" max="10241" width="19.42578125" customWidth="1"/>
    <col min="10242" max="10242" width="34.140625" bestFit="1" customWidth="1"/>
    <col min="10244" max="10244" width="11.7109375" bestFit="1" customWidth="1"/>
    <col min="10245" max="10245" width="8.42578125" bestFit="1" customWidth="1"/>
    <col min="10246" max="10246" width="22.42578125" customWidth="1"/>
    <col min="10497" max="10497" width="19.42578125" customWidth="1"/>
    <col min="10498" max="10498" width="34.140625" bestFit="1" customWidth="1"/>
    <col min="10500" max="10500" width="11.7109375" bestFit="1" customWidth="1"/>
    <col min="10501" max="10501" width="8.42578125" bestFit="1" customWidth="1"/>
    <col min="10502" max="10502" width="22.42578125" customWidth="1"/>
    <col min="10753" max="10753" width="19.42578125" customWidth="1"/>
    <col min="10754" max="10754" width="34.140625" bestFit="1" customWidth="1"/>
    <col min="10756" max="10756" width="11.7109375" bestFit="1" customWidth="1"/>
    <col min="10757" max="10757" width="8.42578125" bestFit="1" customWidth="1"/>
    <col min="10758" max="10758" width="22.42578125" customWidth="1"/>
    <col min="11009" max="11009" width="19.42578125" customWidth="1"/>
    <col min="11010" max="11010" width="34.140625" bestFit="1" customWidth="1"/>
    <col min="11012" max="11012" width="11.7109375" bestFit="1" customWidth="1"/>
    <col min="11013" max="11013" width="8.42578125" bestFit="1" customWidth="1"/>
    <col min="11014" max="11014" width="22.42578125" customWidth="1"/>
    <col min="11265" max="11265" width="19.42578125" customWidth="1"/>
    <col min="11266" max="11266" width="34.140625" bestFit="1" customWidth="1"/>
    <col min="11268" max="11268" width="11.7109375" bestFit="1" customWidth="1"/>
    <col min="11269" max="11269" width="8.42578125" bestFit="1" customWidth="1"/>
    <col min="11270" max="11270" width="22.42578125" customWidth="1"/>
    <col min="11521" max="11521" width="19.42578125" customWidth="1"/>
    <col min="11522" max="11522" width="34.140625" bestFit="1" customWidth="1"/>
    <col min="11524" max="11524" width="11.7109375" bestFit="1" customWidth="1"/>
    <col min="11525" max="11525" width="8.42578125" bestFit="1" customWidth="1"/>
    <col min="11526" max="11526" width="22.42578125" customWidth="1"/>
    <col min="11777" max="11777" width="19.42578125" customWidth="1"/>
    <col min="11778" max="11778" width="34.140625" bestFit="1" customWidth="1"/>
    <col min="11780" max="11780" width="11.7109375" bestFit="1" customWidth="1"/>
    <col min="11781" max="11781" width="8.42578125" bestFit="1" customWidth="1"/>
    <col min="11782" max="11782" width="22.42578125" customWidth="1"/>
    <col min="12033" max="12033" width="19.42578125" customWidth="1"/>
    <col min="12034" max="12034" width="34.140625" bestFit="1" customWidth="1"/>
    <col min="12036" max="12036" width="11.7109375" bestFit="1" customWidth="1"/>
    <col min="12037" max="12037" width="8.42578125" bestFit="1" customWidth="1"/>
    <col min="12038" max="12038" width="22.42578125" customWidth="1"/>
    <col min="12289" max="12289" width="19.42578125" customWidth="1"/>
    <col min="12290" max="12290" width="34.140625" bestFit="1" customWidth="1"/>
    <col min="12292" max="12292" width="11.7109375" bestFit="1" customWidth="1"/>
    <col min="12293" max="12293" width="8.42578125" bestFit="1" customWidth="1"/>
    <col min="12294" max="12294" width="22.42578125" customWidth="1"/>
    <col min="12545" max="12545" width="19.42578125" customWidth="1"/>
    <col min="12546" max="12546" width="34.140625" bestFit="1" customWidth="1"/>
    <col min="12548" max="12548" width="11.7109375" bestFit="1" customWidth="1"/>
    <col min="12549" max="12549" width="8.42578125" bestFit="1" customWidth="1"/>
    <col min="12550" max="12550" width="22.42578125" customWidth="1"/>
    <col min="12801" max="12801" width="19.42578125" customWidth="1"/>
    <col min="12802" max="12802" width="34.140625" bestFit="1" customWidth="1"/>
    <col min="12804" max="12804" width="11.7109375" bestFit="1" customWidth="1"/>
    <col min="12805" max="12805" width="8.42578125" bestFit="1" customWidth="1"/>
    <col min="12806" max="12806" width="22.42578125" customWidth="1"/>
    <col min="13057" max="13057" width="19.42578125" customWidth="1"/>
    <col min="13058" max="13058" width="34.140625" bestFit="1" customWidth="1"/>
    <col min="13060" max="13060" width="11.7109375" bestFit="1" customWidth="1"/>
    <col min="13061" max="13061" width="8.42578125" bestFit="1" customWidth="1"/>
    <col min="13062" max="13062" width="22.42578125" customWidth="1"/>
    <col min="13313" max="13313" width="19.42578125" customWidth="1"/>
    <col min="13314" max="13314" width="34.140625" bestFit="1" customWidth="1"/>
    <col min="13316" max="13316" width="11.7109375" bestFit="1" customWidth="1"/>
    <col min="13317" max="13317" width="8.42578125" bestFit="1" customWidth="1"/>
    <col min="13318" max="13318" width="22.42578125" customWidth="1"/>
    <col min="13569" max="13569" width="19.42578125" customWidth="1"/>
    <col min="13570" max="13570" width="34.140625" bestFit="1" customWidth="1"/>
    <col min="13572" max="13572" width="11.7109375" bestFit="1" customWidth="1"/>
    <col min="13573" max="13573" width="8.42578125" bestFit="1" customWidth="1"/>
    <col min="13574" max="13574" width="22.42578125" customWidth="1"/>
    <col min="13825" max="13825" width="19.42578125" customWidth="1"/>
    <col min="13826" max="13826" width="34.140625" bestFit="1" customWidth="1"/>
    <col min="13828" max="13828" width="11.7109375" bestFit="1" customWidth="1"/>
    <col min="13829" max="13829" width="8.42578125" bestFit="1" customWidth="1"/>
    <col min="13830" max="13830" width="22.42578125" customWidth="1"/>
    <col min="14081" max="14081" width="19.42578125" customWidth="1"/>
    <col min="14082" max="14082" width="34.140625" bestFit="1" customWidth="1"/>
    <col min="14084" max="14084" width="11.7109375" bestFit="1" customWidth="1"/>
    <col min="14085" max="14085" width="8.42578125" bestFit="1" customWidth="1"/>
    <col min="14086" max="14086" width="22.42578125" customWidth="1"/>
    <col min="14337" max="14337" width="19.42578125" customWidth="1"/>
    <col min="14338" max="14338" width="34.140625" bestFit="1" customWidth="1"/>
    <col min="14340" max="14340" width="11.7109375" bestFit="1" customWidth="1"/>
    <col min="14341" max="14341" width="8.42578125" bestFit="1" customWidth="1"/>
    <col min="14342" max="14342" width="22.42578125" customWidth="1"/>
    <col min="14593" max="14593" width="19.42578125" customWidth="1"/>
    <col min="14594" max="14594" width="34.140625" bestFit="1" customWidth="1"/>
    <col min="14596" max="14596" width="11.7109375" bestFit="1" customWidth="1"/>
    <col min="14597" max="14597" width="8.42578125" bestFit="1" customWidth="1"/>
    <col min="14598" max="14598" width="22.42578125" customWidth="1"/>
    <col min="14849" max="14849" width="19.42578125" customWidth="1"/>
    <col min="14850" max="14850" width="34.140625" bestFit="1" customWidth="1"/>
    <col min="14852" max="14852" width="11.7109375" bestFit="1" customWidth="1"/>
    <col min="14853" max="14853" width="8.42578125" bestFit="1" customWidth="1"/>
    <col min="14854" max="14854" width="22.42578125" customWidth="1"/>
    <col min="15105" max="15105" width="19.42578125" customWidth="1"/>
    <col min="15106" max="15106" width="34.140625" bestFit="1" customWidth="1"/>
    <col min="15108" max="15108" width="11.7109375" bestFit="1" customWidth="1"/>
    <col min="15109" max="15109" width="8.42578125" bestFit="1" customWidth="1"/>
    <col min="15110" max="15110" width="22.42578125" customWidth="1"/>
    <col min="15361" max="15361" width="19.42578125" customWidth="1"/>
    <col min="15362" max="15362" width="34.140625" bestFit="1" customWidth="1"/>
    <col min="15364" max="15364" width="11.7109375" bestFit="1" customWidth="1"/>
    <col min="15365" max="15365" width="8.42578125" bestFit="1" customWidth="1"/>
    <col min="15366" max="15366" width="22.42578125" customWidth="1"/>
    <col min="15617" max="15617" width="19.42578125" customWidth="1"/>
    <col min="15618" max="15618" width="34.140625" bestFit="1" customWidth="1"/>
    <col min="15620" max="15620" width="11.7109375" bestFit="1" customWidth="1"/>
    <col min="15621" max="15621" width="8.42578125" bestFit="1" customWidth="1"/>
    <col min="15622" max="15622" width="22.42578125" customWidth="1"/>
    <col min="15873" max="15873" width="19.42578125" customWidth="1"/>
    <col min="15874" max="15874" width="34.140625" bestFit="1" customWidth="1"/>
    <col min="15876" max="15876" width="11.7109375" bestFit="1" customWidth="1"/>
    <col min="15877" max="15877" width="8.42578125" bestFit="1" customWidth="1"/>
    <col min="15878" max="15878" width="22.42578125" customWidth="1"/>
    <col min="16129" max="16129" width="19.42578125" customWidth="1"/>
    <col min="16130" max="16130" width="34.140625" bestFit="1" customWidth="1"/>
    <col min="16132" max="16132" width="11.7109375" bestFit="1" customWidth="1"/>
    <col min="16133" max="16133" width="8.42578125" bestFit="1" customWidth="1"/>
    <col min="16134" max="16134" width="22.42578125" customWidth="1"/>
  </cols>
  <sheetData>
    <row r="1" spans="1:8" x14ac:dyDescent="0.25">
      <c r="A1" s="12" t="s">
        <v>0</v>
      </c>
      <c r="B1" s="13"/>
      <c r="C1" s="14"/>
      <c r="D1" s="14"/>
      <c r="E1" s="13"/>
      <c r="F1" s="13"/>
      <c r="G1" s="13"/>
      <c r="H1" s="13"/>
    </row>
    <row r="2" spans="1:8" x14ac:dyDescent="0.25">
      <c r="A2" s="12" t="s">
        <v>29</v>
      </c>
      <c r="B2" s="13"/>
      <c r="C2" s="14"/>
      <c r="E2" s="13"/>
      <c r="F2" s="13"/>
      <c r="G2" s="13"/>
      <c r="H2" s="13"/>
    </row>
    <row r="3" spans="1:8" x14ac:dyDescent="0.25">
      <c r="A3" s="12"/>
      <c r="B3" s="13"/>
      <c r="C3" s="14"/>
      <c r="D3" s="14"/>
      <c r="E3" s="13"/>
      <c r="F3" s="15" t="s">
        <v>1</v>
      </c>
      <c r="G3" s="13"/>
      <c r="H3" s="13"/>
    </row>
    <row r="4" spans="1:8" x14ac:dyDescent="0.25">
      <c r="A4" s="12" t="s">
        <v>28</v>
      </c>
      <c r="B4" s="15"/>
      <c r="C4" s="14"/>
      <c r="D4" s="16" t="s">
        <v>2</v>
      </c>
      <c r="E4" s="13"/>
      <c r="G4" s="13"/>
      <c r="H4" s="13"/>
    </row>
    <row r="5" spans="1:8" x14ac:dyDescent="0.25">
      <c r="A5" s="13"/>
      <c r="B5" s="13"/>
      <c r="C5" s="14"/>
      <c r="D5" s="16"/>
      <c r="E5" s="13"/>
      <c r="F5" s="13"/>
      <c r="G5" s="13"/>
      <c r="H5" s="13"/>
    </row>
    <row r="6" spans="1:8" x14ac:dyDescent="0.25">
      <c r="A6" s="13" t="s">
        <v>3</v>
      </c>
      <c r="B6" s="13"/>
      <c r="C6" s="14"/>
      <c r="D6" s="17">
        <v>8</v>
      </c>
      <c r="E6" s="13"/>
      <c r="F6" s="13"/>
      <c r="G6" s="13"/>
      <c r="H6" s="13"/>
    </row>
    <row r="7" spans="1:8" x14ac:dyDescent="0.25">
      <c r="A7" s="13" t="s">
        <v>41</v>
      </c>
      <c r="B7" s="13"/>
      <c r="C7" s="14"/>
      <c r="D7" s="17">
        <v>6</v>
      </c>
      <c r="E7" s="13"/>
      <c r="F7" s="13"/>
      <c r="G7" s="13"/>
      <c r="H7" s="13"/>
    </row>
    <row r="8" spans="1:8" x14ac:dyDescent="0.25">
      <c r="A8" s="13" t="s">
        <v>4</v>
      </c>
      <c r="B8" s="13"/>
      <c r="C8" s="14"/>
      <c r="D8" s="17">
        <v>1</v>
      </c>
      <c r="E8" s="13"/>
      <c r="F8" s="13"/>
      <c r="G8" s="13"/>
      <c r="H8" s="13"/>
    </row>
    <row r="9" spans="1:8" x14ac:dyDescent="0.25">
      <c r="A9" s="13" t="s">
        <v>5</v>
      </c>
      <c r="B9" s="13"/>
      <c r="C9" s="14"/>
      <c r="D9" s="17">
        <v>1</v>
      </c>
      <c r="E9" s="13"/>
      <c r="F9" s="13"/>
      <c r="G9" s="13"/>
      <c r="H9" s="13"/>
    </row>
    <row r="10" spans="1:8" x14ac:dyDescent="0.25">
      <c r="A10" s="14" t="s">
        <v>6</v>
      </c>
      <c r="B10" s="13"/>
      <c r="C10" s="14"/>
      <c r="D10" s="18">
        <v>0.2</v>
      </c>
      <c r="E10" s="13"/>
      <c r="F10" s="13" t="s">
        <v>7</v>
      </c>
      <c r="G10" s="13"/>
      <c r="H10" s="13"/>
    </row>
    <row r="11" spans="1:8" x14ac:dyDescent="0.25">
      <c r="A11" s="19" t="s">
        <v>8</v>
      </c>
      <c r="B11" s="13"/>
      <c r="C11" s="14"/>
      <c r="D11" s="16"/>
      <c r="E11" s="13"/>
      <c r="F11" s="13"/>
      <c r="G11" s="13"/>
      <c r="H11" s="13"/>
    </row>
    <row r="12" spans="1:8" x14ac:dyDescent="0.25">
      <c r="A12" s="19"/>
      <c r="B12" s="13"/>
      <c r="C12" s="14"/>
      <c r="D12" s="16"/>
      <c r="E12" s="13"/>
      <c r="F12" s="13"/>
      <c r="G12" s="13"/>
      <c r="H12" s="13"/>
    </row>
    <row r="13" spans="1:8" x14ac:dyDescent="0.25">
      <c r="A13" s="13" t="s">
        <v>9</v>
      </c>
      <c r="B13" s="13" t="s">
        <v>42</v>
      </c>
      <c r="C13" s="14"/>
      <c r="D13" s="22">
        <v>3600</v>
      </c>
      <c r="E13" s="13"/>
      <c r="G13" s="13"/>
      <c r="H13" s="13"/>
    </row>
    <row r="14" spans="1:8" x14ac:dyDescent="0.25">
      <c r="A14" s="13" t="s">
        <v>30</v>
      </c>
      <c r="B14" s="13" t="s">
        <v>10</v>
      </c>
      <c r="C14" s="14"/>
      <c r="D14" s="23">
        <v>60</v>
      </c>
      <c r="E14" s="13"/>
      <c r="G14" s="13"/>
      <c r="H14" s="13"/>
    </row>
    <row r="15" spans="1:8" x14ac:dyDescent="0.25">
      <c r="A15" s="13"/>
      <c r="B15" s="13" t="s">
        <v>11</v>
      </c>
      <c r="C15" s="14"/>
      <c r="D15" s="23">
        <v>400</v>
      </c>
      <c r="E15" s="13"/>
      <c r="G15" s="13"/>
      <c r="H15" s="13"/>
    </row>
    <row r="16" spans="1:8" x14ac:dyDescent="0.25">
      <c r="A16" s="13"/>
      <c r="B16" s="13" t="s">
        <v>35</v>
      </c>
      <c r="C16" s="14"/>
      <c r="D16" s="23">
        <v>250</v>
      </c>
      <c r="E16" s="13"/>
      <c r="F16" s="13"/>
      <c r="G16" s="13"/>
      <c r="H16" s="13"/>
    </row>
    <row r="17" spans="1:8" x14ac:dyDescent="0.25">
      <c r="A17" s="13"/>
      <c r="B17" s="13"/>
      <c r="D17" s="24">
        <f>SUM(D13:D16)</f>
        <v>4310</v>
      </c>
      <c r="E17" s="13"/>
      <c r="G17" s="13"/>
      <c r="H17" s="14"/>
    </row>
    <row r="18" spans="1:8" x14ac:dyDescent="0.25">
      <c r="A18" s="13"/>
      <c r="B18" s="13"/>
      <c r="D18" s="25"/>
      <c r="E18" s="13"/>
      <c r="F18" s="13"/>
      <c r="G18" s="13"/>
      <c r="H18" s="14"/>
    </row>
    <row r="19" spans="1:8" x14ac:dyDescent="0.25">
      <c r="A19" s="13" t="s">
        <v>12</v>
      </c>
      <c r="B19" s="13" t="s">
        <v>13</v>
      </c>
      <c r="C19" s="14"/>
      <c r="D19" s="23">
        <v>400</v>
      </c>
      <c r="E19" s="13"/>
      <c r="G19" s="13"/>
    </row>
    <row r="20" spans="1:8" x14ac:dyDescent="0.25">
      <c r="A20" s="13"/>
      <c r="B20" s="13" t="s">
        <v>14</v>
      </c>
      <c r="C20" s="14"/>
      <c r="D20" s="23">
        <v>500</v>
      </c>
      <c r="E20" s="13"/>
      <c r="F20" s="13"/>
      <c r="G20" s="13"/>
      <c r="H20" s="14"/>
    </row>
    <row r="21" spans="1:8" x14ac:dyDescent="0.25">
      <c r="A21" s="13"/>
      <c r="B21" s="13" t="s">
        <v>15</v>
      </c>
      <c r="D21" s="23">
        <v>25</v>
      </c>
      <c r="E21" s="13"/>
      <c r="G21" s="13"/>
      <c r="H21" s="14"/>
    </row>
    <row r="22" spans="1:8" x14ac:dyDescent="0.25">
      <c r="A22" s="13"/>
      <c r="B22" s="13" t="s">
        <v>37</v>
      </c>
      <c r="C22" s="14"/>
      <c r="D22" s="23">
        <v>100</v>
      </c>
      <c r="E22" s="13"/>
      <c r="F22" s="13"/>
      <c r="G22" s="13"/>
    </row>
    <row r="23" spans="1:8" x14ac:dyDescent="0.25">
      <c r="A23" s="13"/>
      <c r="B23" s="13" t="s">
        <v>38</v>
      </c>
      <c r="C23" s="14"/>
      <c r="D23" s="23">
        <v>100</v>
      </c>
      <c r="E23" s="13"/>
      <c r="G23" s="13"/>
      <c r="H23" s="13"/>
    </row>
    <row r="24" spans="1:8" x14ac:dyDescent="0.25">
      <c r="A24" s="13"/>
      <c r="B24" s="13"/>
      <c r="C24" s="14"/>
      <c r="D24" s="24">
        <f>SUM(D19:D23)</f>
        <v>1125</v>
      </c>
      <c r="E24" s="13"/>
      <c r="F24" s="13"/>
      <c r="G24" s="13"/>
      <c r="H24" s="13"/>
    </row>
    <row r="25" spans="1:8" x14ac:dyDescent="0.25">
      <c r="A25" s="13"/>
      <c r="B25" s="13"/>
      <c r="C25" s="14"/>
      <c r="D25" s="25"/>
      <c r="E25" s="13"/>
      <c r="G25" s="13"/>
      <c r="H25" s="13"/>
    </row>
    <row r="26" spans="1:8" x14ac:dyDescent="0.25">
      <c r="A26" s="13"/>
      <c r="B26" s="13"/>
      <c r="C26" s="14"/>
      <c r="D26" s="25"/>
      <c r="E26" s="13"/>
      <c r="F26" s="13"/>
      <c r="G26" s="13"/>
      <c r="H26" s="13"/>
    </row>
    <row r="27" spans="1:8" ht="15.75" thickBot="1" x14ac:dyDescent="0.3">
      <c r="A27" s="13"/>
      <c r="B27" s="13"/>
      <c r="C27" s="14"/>
      <c r="D27" s="26">
        <f>+D17+D24</f>
        <v>5435</v>
      </c>
      <c r="E27" s="13"/>
      <c r="G27" s="13"/>
      <c r="H27" s="13"/>
    </row>
    <row r="28" spans="1:8" ht="15.75" thickTop="1" x14ac:dyDescent="0.25">
      <c r="A28" s="13"/>
      <c r="B28" s="13"/>
      <c r="C28" s="14"/>
      <c r="D28" s="25"/>
      <c r="E28" s="13"/>
      <c r="F28" s="13"/>
      <c r="G28" s="13"/>
      <c r="H28" s="13"/>
    </row>
    <row r="29" spans="1:8" x14ac:dyDescent="0.25">
      <c r="A29" s="13"/>
      <c r="B29" s="13" t="s">
        <v>16</v>
      </c>
      <c r="C29" s="14"/>
      <c r="D29" s="25">
        <f>+(((D17/D7)*(D8+0.5*D9)*(D6/24))+((D24/D7)*(D8+0.5*D9)*(1-D10)))</f>
        <v>584.16666666666663</v>
      </c>
      <c r="E29" s="13"/>
      <c r="G29" s="13"/>
      <c r="H29" s="13"/>
    </row>
    <row r="30" spans="1:8" x14ac:dyDescent="0.25">
      <c r="A30" s="13"/>
      <c r="B30" s="13"/>
      <c r="C30" s="14"/>
      <c r="D30" s="25"/>
      <c r="E30" s="13"/>
      <c r="F30" s="13"/>
      <c r="G30" s="13"/>
      <c r="H30" s="13"/>
    </row>
    <row r="31" spans="1:8" x14ac:dyDescent="0.25">
      <c r="A31" s="13"/>
      <c r="B31" s="13"/>
      <c r="C31" s="14"/>
      <c r="D31" s="25"/>
      <c r="E31" s="13"/>
      <c r="F31" s="20"/>
      <c r="G31" s="13"/>
      <c r="H31" s="13"/>
    </row>
    <row r="32" spans="1:8" x14ac:dyDescent="0.25">
      <c r="A32" s="13"/>
      <c r="B32" s="13" t="s">
        <v>36</v>
      </c>
      <c r="C32" s="14"/>
      <c r="D32" s="23">
        <v>150</v>
      </c>
      <c r="E32" s="13"/>
      <c r="F32" s="13" t="s">
        <v>17</v>
      </c>
      <c r="G32" s="13"/>
      <c r="H32" s="13"/>
    </row>
    <row r="33" spans="1:8" x14ac:dyDescent="0.25">
      <c r="A33" s="13"/>
      <c r="B33" s="13"/>
      <c r="C33" s="14"/>
      <c r="D33" s="25"/>
      <c r="E33" s="13"/>
      <c r="F33" s="13" t="s">
        <v>18</v>
      </c>
      <c r="G33" s="13"/>
      <c r="H33" s="13"/>
    </row>
    <row r="34" spans="1:8" x14ac:dyDescent="0.25">
      <c r="A34" s="13"/>
      <c r="B34" s="13" t="s">
        <v>19</v>
      </c>
      <c r="C34" s="14"/>
      <c r="D34" s="27">
        <f>+D29+D32</f>
        <v>734.16666666666663</v>
      </c>
      <c r="E34" s="13"/>
      <c r="F34" s="13"/>
      <c r="G34" s="13"/>
      <c r="H34" s="13"/>
    </row>
    <row r="35" spans="1:8" x14ac:dyDescent="0.25">
      <c r="A35" s="13"/>
      <c r="B35" s="13"/>
      <c r="C35" s="14"/>
      <c r="D35" s="25"/>
      <c r="E35" s="13"/>
      <c r="F35" s="13"/>
      <c r="G35" s="13"/>
      <c r="H35" s="13"/>
    </row>
    <row r="36" spans="1:8" x14ac:dyDescent="0.25">
      <c r="B36" s="13"/>
      <c r="C36" s="14"/>
      <c r="D36" s="33" t="s">
        <v>20</v>
      </c>
    </row>
    <row r="37" spans="1:8" x14ac:dyDescent="0.25">
      <c r="B37" s="13"/>
      <c r="C37" s="14"/>
      <c r="D37" s="28"/>
    </row>
    <row r="38" spans="1:8" x14ac:dyDescent="0.25">
      <c r="B38" t="s">
        <v>21</v>
      </c>
      <c r="D38" s="29">
        <f>+E46</f>
        <v>312</v>
      </c>
    </row>
    <row r="39" spans="1:8" x14ac:dyDescent="0.25">
      <c r="B39" s="13" t="s">
        <v>43</v>
      </c>
      <c r="D39" s="30">
        <f>+D32</f>
        <v>150</v>
      </c>
    </row>
    <row r="40" spans="1:8" x14ac:dyDescent="0.25">
      <c r="D40" s="31">
        <f>+D39+D38</f>
        <v>462</v>
      </c>
    </row>
    <row r="42" spans="1:8" x14ac:dyDescent="0.25">
      <c r="A42" s="21" t="s">
        <v>39</v>
      </c>
    </row>
    <row r="43" spans="1:8" x14ac:dyDescent="0.25">
      <c r="B43" s="1" t="s">
        <v>22</v>
      </c>
      <c r="C43" s="2"/>
      <c r="D43" s="3" t="s">
        <v>23</v>
      </c>
      <c r="E43" s="4" t="s">
        <v>24</v>
      </c>
    </row>
    <row r="44" spans="1:8" x14ac:dyDescent="0.25">
      <c r="B44" s="5" t="s">
        <v>25</v>
      </c>
      <c r="D44" s="6">
        <v>10</v>
      </c>
      <c r="E44" s="7">
        <f>+D44*12</f>
        <v>120</v>
      </c>
    </row>
    <row r="45" spans="1:8" x14ac:dyDescent="0.25">
      <c r="B45" s="5" t="s">
        <v>26</v>
      </c>
      <c r="D45" s="6">
        <v>18</v>
      </c>
      <c r="E45" s="7">
        <f>+D45*12</f>
        <v>216</v>
      </c>
    </row>
    <row r="46" spans="1:8" x14ac:dyDescent="0.25">
      <c r="B46" s="8" t="s">
        <v>27</v>
      </c>
      <c r="C46" s="9"/>
      <c r="D46" s="10">
        <v>26</v>
      </c>
      <c r="E46" s="11">
        <f>+D46*12</f>
        <v>312</v>
      </c>
    </row>
    <row r="48" spans="1:8" x14ac:dyDescent="0.25">
      <c r="A48" s="32" t="s">
        <v>40</v>
      </c>
    </row>
    <row r="49" spans="1:1" x14ac:dyDescent="0.25">
      <c r="A49" t="s">
        <v>31</v>
      </c>
    </row>
    <row r="50" spans="1:1" x14ac:dyDescent="0.25">
      <c r="A50" t="s">
        <v>32</v>
      </c>
    </row>
    <row r="51" spans="1:1" x14ac:dyDescent="0.25">
      <c r="A51" t="s">
        <v>33</v>
      </c>
    </row>
    <row r="52" spans="1:1" x14ac:dyDescent="0.25">
      <c r="A52" t="s">
        <v>34</v>
      </c>
    </row>
  </sheetData>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Calculations - 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Moore Accountancy</cp:lastModifiedBy>
  <cp:revision/>
  <dcterms:created xsi:type="dcterms:W3CDTF">2022-02-04T09:40:41Z</dcterms:created>
  <dcterms:modified xsi:type="dcterms:W3CDTF">2023-04-11T09:46:48Z</dcterms:modified>
  <cp:category/>
  <cp:contentStatus/>
</cp:coreProperties>
</file>